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меститель директор\Desktop\Меню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57" i="1" l="1"/>
  <c r="I81" i="1"/>
  <c r="I43" i="1"/>
  <c r="I24" i="1"/>
  <c r="I62" i="1"/>
  <c r="I119" i="1"/>
  <c r="I138" i="1"/>
  <c r="I195" i="1"/>
  <c r="F195" i="1"/>
  <c r="H195" i="1"/>
  <c r="G195" i="1"/>
  <c r="L195" i="1"/>
  <c r="J195" i="1"/>
  <c r="I176" i="1"/>
  <c r="L176" i="1"/>
  <c r="J176" i="1"/>
  <c r="H176" i="1"/>
  <c r="G176" i="1"/>
  <c r="F176" i="1"/>
  <c r="G157" i="1"/>
  <c r="L157" i="1"/>
  <c r="J157" i="1"/>
  <c r="H157" i="1"/>
  <c r="F157" i="1"/>
  <c r="J138" i="1"/>
  <c r="L138" i="1"/>
  <c r="H138" i="1"/>
  <c r="G138" i="1"/>
  <c r="F138" i="1"/>
  <c r="L119" i="1"/>
  <c r="J119" i="1"/>
  <c r="H119" i="1"/>
  <c r="G119" i="1"/>
  <c r="F119" i="1"/>
  <c r="I100" i="1"/>
  <c r="H100" i="1"/>
  <c r="G100" i="1"/>
  <c r="J100" i="1"/>
  <c r="L100" i="1"/>
  <c r="F100" i="1"/>
  <c r="J81" i="1"/>
  <c r="F81" i="1"/>
  <c r="L81" i="1"/>
  <c r="H81" i="1"/>
  <c r="G81" i="1"/>
  <c r="H62" i="1"/>
  <c r="L62" i="1"/>
  <c r="J62" i="1"/>
  <c r="G62" i="1"/>
  <c r="F62" i="1"/>
  <c r="J43" i="1"/>
  <c r="G43" i="1"/>
  <c r="L43" i="1"/>
  <c r="H43" i="1"/>
  <c r="F43" i="1"/>
  <c r="G24" i="1"/>
  <c r="F24" i="1"/>
  <c r="J24" i="1"/>
  <c r="H24" i="1"/>
  <c r="L24" i="1"/>
  <c r="I196" i="1" l="1"/>
  <c r="J196" i="1"/>
  <c r="L196" i="1"/>
  <c r="G196" i="1"/>
  <c r="H196" i="1"/>
  <c r="F196" i="1"/>
</calcChain>
</file>

<file path=xl/sharedStrings.xml><?xml version="1.0" encoding="utf-8"?>
<sst xmlns="http://schemas.openxmlformats.org/spreadsheetml/2006/main" count="328" uniqueCount="109">
  <si>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</si>
  <si>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</si>
  <si>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</si>
  <si>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</si>
  <si>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</si>
  <si>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</si>
  <si>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</si>
  <si>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</si>
  <si>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</si>
  <si>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</si>
  <si>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</si>
  <si>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</si>
  <si>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</si>
  <si>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</si>
  <si>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</si>
  <si>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</si>
  <si>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</si>
  <si>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</si>
  <si>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</si>
  <si>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</si>
  <si>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</si>
  <si>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</si>
  <si>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</si>
  <si>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</si>
  <si>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</si>
  <si>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</si>
  <si>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</si>
  <si>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</si>
  <si>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</si>
  <si>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</si>
  <si>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</si>
  <si>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</si>
  <si>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</si>
  <si>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</si>
  <si>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</si>
  <si>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</si>
  <si>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</si>
  <si>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</si>
  <si>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</si>
  <si>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гор.блюдо2</t>
  </si>
  <si>
    <t>Бутерброд с сыром</t>
  </si>
  <si>
    <t>54-7с-2020</t>
  </si>
  <si>
    <t>Плов из птицы или кролика</t>
  </si>
  <si>
    <t>54-4г</t>
  </si>
  <si>
    <t xml:space="preserve">Чай с сахаром </t>
  </si>
  <si>
    <t>54-2с-2020</t>
  </si>
  <si>
    <t>Макароны отварные</t>
  </si>
  <si>
    <t>54-1г</t>
  </si>
  <si>
    <t>54-11г</t>
  </si>
  <si>
    <t>279/331</t>
  </si>
  <si>
    <t>54-3с-2020</t>
  </si>
  <si>
    <t>Чай с сахаром</t>
  </si>
  <si>
    <t>54-25.1к</t>
  </si>
  <si>
    <t>Булочка домашняя</t>
  </si>
  <si>
    <t>54-16а</t>
  </si>
  <si>
    <t>Суп гороховый</t>
  </si>
  <si>
    <t>54-8с-2020</t>
  </si>
  <si>
    <t xml:space="preserve">Макароны отварные </t>
  </si>
  <si>
    <t>54-5м</t>
  </si>
  <si>
    <t xml:space="preserve">Щи из свежей капусты со сметаной </t>
  </si>
  <si>
    <t>Каша "Дружба"</t>
  </si>
  <si>
    <t>54-16к</t>
  </si>
  <si>
    <t>54-25м</t>
  </si>
  <si>
    <t>Салат из белокачанной капусты</t>
  </si>
  <si>
    <t xml:space="preserve">Хлеб пшеничный/ржано-пшеничный </t>
  </si>
  <si>
    <t xml:space="preserve">Каша жидкая молочная пшенная </t>
  </si>
  <si>
    <t>Бутерброд с джемом</t>
  </si>
  <si>
    <t>Борщ с капустой и картофелем со сметаной</t>
  </si>
  <si>
    <t xml:space="preserve">Салат из белокачанной капусты </t>
  </si>
  <si>
    <t>Курица тушеная с морковью</t>
  </si>
  <si>
    <t>Каша жидкая молочная рисовая</t>
  </si>
  <si>
    <t>Каша гречневая рассыпчатая</t>
  </si>
  <si>
    <t>Суп картофельный с макаронными изделиями</t>
  </si>
  <si>
    <t>Рассольник ленинградский</t>
  </si>
  <si>
    <t>Винегрет с растительным маслом</t>
  </si>
  <si>
    <t>Щи из свежей капусты со сметаной</t>
  </si>
  <si>
    <t>Котлеты "Школьные"</t>
  </si>
  <si>
    <t>54-6к</t>
  </si>
  <si>
    <t>Какао с молоком сгущенным</t>
  </si>
  <si>
    <t>Салат из свеклы отварной</t>
  </si>
  <si>
    <t>54-13э</t>
  </si>
  <si>
    <t>54-5м/228</t>
  </si>
  <si>
    <t>Котлета из курицы</t>
  </si>
  <si>
    <t>Плов с курицей</t>
  </si>
  <si>
    <t>54-12м</t>
  </si>
  <si>
    <t>Фрукты</t>
  </si>
  <si>
    <t>Котлета из курицы/соус томатный</t>
  </si>
  <si>
    <t>Печень по-строгановски</t>
  </si>
  <si>
    <t>Картофельное пюре</t>
  </si>
  <si>
    <t>54-1г/71</t>
  </si>
  <si>
    <t>Салат картофельный</t>
  </si>
  <si>
    <t>Борщ с фасолью</t>
  </si>
  <si>
    <t>54-19с-2020</t>
  </si>
  <si>
    <t>Компот из сухофруктов</t>
  </si>
  <si>
    <t>Каша вязкая молочная пшенная</t>
  </si>
  <si>
    <t>Каша вязкая молочная рисовая</t>
  </si>
  <si>
    <t>Напиток "Витошка с витаминами"</t>
  </si>
  <si>
    <t>Салат из белокачанной капусты с яблоком</t>
  </si>
  <si>
    <t>54-13з</t>
  </si>
  <si>
    <t>Салат из белокочанной капусты с яблоком</t>
  </si>
  <si>
    <t>Хлеб пшеничный/ржано-пшеничный</t>
  </si>
  <si>
    <t>Кисель с витаминами и Кальцием "Витошка"</t>
  </si>
  <si>
    <t>Котлеты из курицы</t>
  </si>
  <si>
    <t>сладкое</t>
  </si>
  <si>
    <t>Соки овощные,фруктовые,ягодные</t>
  </si>
  <si>
    <t>Курица тушеная с морковью/овощи свежие натуральные</t>
  </si>
  <si>
    <t>Хлеб пшеничны/ржано-пшеничный</t>
  </si>
  <si>
    <t>Рагу из птицы,кролика или субпродуктов</t>
  </si>
  <si>
    <t>Запеканка из творога с морковью/сгущенное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</si>
</sst>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A95" sqref="A95:XFD9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200</v>
      </c>
      <c r="G6" s="40">
        <v>5</v>
      </c>
      <c r="H6" s="40">
        <v>5.8</v>
      </c>
      <c r="I6" s="40">
        <v>24.3</v>
      </c>
      <c r="J6" s="40">
        <v>168.9</v>
      </c>
      <c r="K6" s="41" t="s">
        <v>61</v>
      </c>
      <c r="L6" s="40">
        <v>24.31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78</v>
      </c>
      <c r="F8" s="43">
        <v>200</v>
      </c>
      <c r="G8" s="43">
        <v>3.67</v>
      </c>
      <c r="H8" s="43">
        <v>2.6</v>
      </c>
      <c r="I8" s="43">
        <v>25.09</v>
      </c>
      <c r="J8" s="43">
        <v>138.4</v>
      </c>
      <c r="K8" s="44">
        <v>383</v>
      </c>
      <c r="L8" s="43">
        <v>29.22</v>
      </c>
    </row>
    <row r="9" spans="1:12" ht="15" x14ac:dyDescent="0.25">
      <c r="A9" s="23"/>
      <c r="B9" s="15"/>
      <c r="C9" s="11"/>
      <c r="D9" s="7" t="s">
        <v>23</v>
      </c>
      <c r="E9" s="42" t="s">
        <v>100</v>
      </c>
      <c r="F9" s="43">
        <v>40</v>
      </c>
      <c r="G9" s="43">
        <v>3.64</v>
      </c>
      <c r="H9" s="43">
        <v>0.48</v>
      </c>
      <c r="I9" s="43">
        <v>22.32</v>
      </c>
      <c r="J9" s="43">
        <v>97.98</v>
      </c>
      <c r="K9" s="44"/>
      <c r="L9" s="43">
        <v>3.1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40</v>
      </c>
      <c r="F11" s="43">
        <v>60</v>
      </c>
      <c r="G11" s="43">
        <v>7.52</v>
      </c>
      <c r="H11" s="43">
        <v>9.43</v>
      </c>
      <c r="I11" s="43">
        <v>17.8</v>
      </c>
      <c r="J11" s="43">
        <v>186</v>
      </c>
      <c r="K11" s="44">
        <v>3</v>
      </c>
      <c r="L11" s="43">
        <v>31.6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19.829999999999998</v>
      </c>
      <c r="H13" s="19">
        <f t="shared" si="0"/>
        <v>18.310000000000002</v>
      </c>
      <c r="I13" s="19">
        <f t="shared" si="0"/>
        <v>89.51</v>
      </c>
      <c r="J13" s="19">
        <f t="shared" si="0"/>
        <v>591.28</v>
      </c>
      <c r="K13" s="25"/>
      <c r="L13" s="19">
        <f t="shared" ref="L13" si="1">SUM(L6:L12)</f>
        <v>88.23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79</v>
      </c>
      <c r="F14" s="43">
        <v>60</v>
      </c>
      <c r="G14" s="43">
        <v>0.8</v>
      </c>
      <c r="H14" s="43">
        <v>2.7</v>
      </c>
      <c r="I14" s="43">
        <v>4.5999999999999996</v>
      </c>
      <c r="J14" s="43">
        <v>45.6</v>
      </c>
      <c r="K14" s="44" t="s">
        <v>80</v>
      </c>
      <c r="L14" s="43">
        <v>7.32</v>
      </c>
    </row>
    <row r="15" spans="1:12" ht="25.5" x14ac:dyDescent="0.25">
      <c r="A15" s="23"/>
      <c r="B15" s="15"/>
      <c r="C15" s="11"/>
      <c r="D15" s="7" t="s">
        <v>27</v>
      </c>
      <c r="E15" s="42" t="s">
        <v>55</v>
      </c>
      <c r="F15" s="43">
        <v>200</v>
      </c>
      <c r="G15" s="43">
        <v>6.68</v>
      </c>
      <c r="H15" s="43">
        <v>4.5999999999999996</v>
      </c>
      <c r="I15" s="43">
        <v>16.28</v>
      </c>
      <c r="J15" s="43">
        <v>133.13999999999999</v>
      </c>
      <c r="K15" s="44" t="s">
        <v>56</v>
      </c>
      <c r="L15" s="43">
        <v>14.26</v>
      </c>
    </row>
    <row r="16" spans="1:12" ht="15" x14ac:dyDescent="0.25">
      <c r="A16" s="23"/>
      <c r="B16" s="15"/>
      <c r="C16" s="11"/>
      <c r="D16" s="7" t="s">
        <v>28</v>
      </c>
      <c r="E16" s="42" t="s">
        <v>69</v>
      </c>
      <c r="F16" s="43">
        <v>100</v>
      </c>
      <c r="G16" s="43">
        <v>14.1</v>
      </c>
      <c r="H16" s="43">
        <v>5.7</v>
      </c>
      <c r="I16" s="43">
        <v>4.4000000000000004</v>
      </c>
      <c r="J16" s="43">
        <v>126.4</v>
      </c>
      <c r="K16" s="44" t="s">
        <v>62</v>
      </c>
      <c r="L16" s="43">
        <v>59.77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5.4</v>
      </c>
      <c r="H17" s="43">
        <v>4.9000000000000004</v>
      </c>
      <c r="I17" s="43">
        <v>32.799999999999997</v>
      </c>
      <c r="J17" s="43">
        <v>196.8</v>
      </c>
      <c r="K17" s="44" t="s">
        <v>47</v>
      </c>
      <c r="L17" s="43">
        <v>15.33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</v>
      </c>
      <c r="K18" s="44"/>
      <c r="L18" s="43">
        <v>3.64</v>
      </c>
    </row>
    <row r="19" spans="1:12" ht="15" x14ac:dyDescent="0.25">
      <c r="A19" s="23"/>
      <c r="B19" s="15"/>
      <c r="C19" s="11"/>
      <c r="D19" s="7" t="s">
        <v>31</v>
      </c>
      <c r="E19" s="42" t="s">
        <v>100</v>
      </c>
      <c r="F19" s="43">
        <v>60</v>
      </c>
      <c r="G19" s="43">
        <v>5.46</v>
      </c>
      <c r="H19" s="43">
        <v>0.72</v>
      </c>
      <c r="I19" s="43">
        <v>33.479999999999997</v>
      </c>
      <c r="J19" s="43">
        <v>146.97</v>
      </c>
      <c r="K19" s="44"/>
      <c r="L19" s="43">
        <v>4.68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32.51</v>
      </c>
      <c r="H23" s="19">
        <f t="shared" si="2"/>
        <v>18.639999999999997</v>
      </c>
      <c r="I23" s="19">
        <f t="shared" si="2"/>
        <v>106.56</v>
      </c>
      <c r="J23" s="19">
        <f t="shared" si="2"/>
        <v>708.91000000000008</v>
      </c>
      <c r="K23" s="25"/>
      <c r="L23" s="19">
        <f t="shared" ref="L23" si="3">SUM(L14:L22)</f>
        <v>105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1270</v>
      </c>
      <c r="G24" s="32">
        <f t="shared" ref="G24:J24" si="4">G13+G23</f>
        <v>52.339999999999996</v>
      </c>
      <c r="H24" s="32">
        <f t="shared" si="4"/>
        <v>36.950000000000003</v>
      </c>
      <c r="I24" s="32">
        <f t="shared" si="4"/>
        <v>196.07</v>
      </c>
      <c r="J24" s="32">
        <f t="shared" si="4"/>
        <v>1300.19</v>
      </c>
      <c r="K24" s="32"/>
      <c r="L24" s="32">
        <f t="shared" ref="L24" si="5">L13+L23</f>
        <v>193.23000000000002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88</v>
      </c>
      <c r="F25" s="40">
        <v>150</v>
      </c>
      <c r="G25" s="40">
        <v>3.2</v>
      </c>
      <c r="H25" s="40">
        <v>5.2</v>
      </c>
      <c r="I25" s="40">
        <v>19.8</v>
      </c>
      <c r="J25" s="40">
        <v>139.4</v>
      </c>
      <c r="K25" s="41" t="s">
        <v>48</v>
      </c>
      <c r="L25" s="40">
        <v>29.1</v>
      </c>
    </row>
    <row r="26" spans="1:12" ht="15" x14ac:dyDescent="0.25">
      <c r="A26" s="14"/>
      <c r="B26" s="15"/>
      <c r="C26" s="11"/>
      <c r="D26" s="6" t="s">
        <v>39</v>
      </c>
      <c r="E26" s="42" t="s">
        <v>86</v>
      </c>
      <c r="F26" s="43">
        <v>120</v>
      </c>
      <c r="G26" s="43">
        <v>17.440000000000001</v>
      </c>
      <c r="H26" s="43">
        <v>4.97</v>
      </c>
      <c r="I26" s="43">
        <v>13.69</v>
      </c>
      <c r="J26" s="43">
        <v>130.65</v>
      </c>
      <c r="K26" s="44" t="s">
        <v>81</v>
      </c>
      <c r="L26" s="43">
        <v>60.4</v>
      </c>
    </row>
    <row r="27" spans="1:12" ht="15" x14ac:dyDescent="0.25">
      <c r="A27" s="14"/>
      <c r="B27" s="15"/>
      <c r="C27" s="11"/>
      <c r="D27" s="7" t="s">
        <v>22</v>
      </c>
      <c r="E27" s="42" t="s">
        <v>101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3.64</v>
      </c>
    </row>
    <row r="28" spans="1:12" ht="15" x14ac:dyDescent="0.25">
      <c r="A28" s="14"/>
      <c r="B28" s="15"/>
      <c r="C28" s="11"/>
      <c r="D28" s="7" t="s">
        <v>23</v>
      </c>
      <c r="E28" s="42" t="s">
        <v>100</v>
      </c>
      <c r="F28" s="43">
        <v>60</v>
      </c>
      <c r="G28" s="43">
        <v>6.46</v>
      </c>
      <c r="H28" s="43">
        <v>0.72</v>
      </c>
      <c r="I28" s="43">
        <v>33.479999999999997</v>
      </c>
      <c r="J28" s="43">
        <v>146.97</v>
      </c>
      <c r="K28" s="44"/>
      <c r="L28" s="43">
        <v>4.68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27.17</v>
      </c>
      <c r="H32" s="19">
        <f t="shared" ref="H32" si="7">SUM(H25:H31)</f>
        <v>10.91</v>
      </c>
      <c r="I32" s="19">
        <f t="shared" ref="I32" si="8">SUM(I25:I31)</f>
        <v>81.97</v>
      </c>
      <c r="J32" s="19">
        <f t="shared" ref="J32:L32" si="9">SUM(J25:J31)</f>
        <v>477.02</v>
      </c>
      <c r="K32" s="25"/>
      <c r="L32" s="19">
        <f t="shared" si="9"/>
        <v>97.82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0.79</v>
      </c>
      <c r="H33" s="43">
        <v>1.95</v>
      </c>
      <c r="I33" s="43">
        <v>3.88</v>
      </c>
      <c r="J33" s="43">
        <v>35.76</v>
      </c>
      <c r="K33" s="44">
        <v>45</v>
      </c>
      <c r="L33" s="43">
        <v>7.44</v>
      </c>
    </row>
    <row r="34" spans="1:12" ht="25.5" x14ac:dyDescent="0.25">
      <c r="A34" s="14"/>
      <c r="B34" s="15"/>
      <c r="C34" s="11"/>
      <c r="D34" s="7" t="s">
        <v>27</v>
      </c>
      <c r="E34" s="42" t="s">
        <v>72</v>
      </c>
      <c r="F34" s="43">
        <v>200</v>
      </c>
      <c r="G34" s="43">
        <v>5.16</v>
      </c>
      <c r="H34" s="43">
        <v>2.78</v>
      </c>
      <c r="I34" s="43">
        <v>18.5</v>
      </c>
      <c r="J34" s="43">
        <v>119.6</v>
      </c>
      <c r="K34" s="44" t="s">
        <v>41</v>
      </c>
      <c r="L34" s="43">
        <v>16.079999999999998</v>
      </c>
    </row>
    <row r="35" spans="1:12" ht="15" x14ac:dyDescent="0.25">
      <c r="A35" s="14"/>
      <c r="B35" s="15"/>
      <c r="C35" s="11"/>
      <c r="D35" s="7" t="s">
        <v>28</v>
      </c>
      <c r="E35" s="42" t="s">
        <v>82</v>
      </c>
      <c r="F35" s="43">
        <v>90</v>
      </c>
      <c r="G35" s="43">
        <v>17.28</v>
      </c>
      <c r="H35" s="43">
        <v>3.87</v>
      </c>
      <c r="I35" s="43">
        <v>12.12</v>
      </c>
      <c r="J35" s="43">
        <v>113.76</v>
      </c>
      <c r="K35" s="44" t="s">
        <v>58</v>
      </c>
      <c r="L35" s="43">
        <v>58</v>
      </c>
    </row>
    <row r="36" spans="1:12" ht="15" x14ac:dyDescent="0.25">
      <c r="A36" s="14"/>
      <c r="B36" s="15"/>
      <c r="C36" s="11"/>
      <c r="D36" s="7" t="s">
        <v>29</v>
      </c>
      <c r="E36" s="42" t="s">
        <v>71</v>
      </c>
      <c r="F36" s="43">
        <v>150</v>
      </c>
      <c r="G36" s="43">
        <v>8.3000000000000007</v>
      </c>
      <c r="H36" s="43">
        <v>6.3</v>
      </c>
      <c r="I36" s="43">
        <v>36</v>
      </c>
      <c r="J36" s="43">
        <v>233.7</v>
      </c>
      <c r="K36" s="44" t="s">
        <v>43</v>
      </c>
      <c r="L36" s="43">
        <v>25.45</v>
      </c>
    </row>
    <row r="37" spans="1:12" ht="15" x14ac:dyDescent="0.25">
      <c r="A37" s="14"/>
      <c r="B37" s="15"/>
      <c r="C37" s="11"/>
      <c r="D37" s="7" t="s">
        <v>30</v>
      </c>
      <c r="E37" s="42" t="s">
        <v>101</v>
      </c>
      <c r="F37" s="43">
        <v>200</v>
      </c>
      <c r="G37" s="43"/>
      <c r="H37" s="43"/>
      <c r="I37" s="43">
        <v>24</v>
      </c>
      <c r="J37" s="43">
        <v>95</v>
      </c>
      <c r="K37" s="44"/>
      <c r="L37" s="43">
        <v>17</v>
      </c>
    </row>
    <row r="38" spans="1:12" ht="15" x14ac:dyDescent="0.25">
      <c r="A38" s="14"/>
      <c r="B38" s="15"/>
      <c r="C38" s="11"/>
      <c r="D38" s="7" t="s">
        <v>31</v>
      </c>
      <c r="E38" s="42" t="s">
        <v>100</v>
      </c>
      <c r="F38" s="43">
        <v>60</v>
      </c>
      <c r="G38" s="43">
        <v>5.46</v>
      </c>
      <c r="H38" s="43">
        <v>0.72</v>
      </c>
      <c r="I38" s="43">
        <v>33.479999999999997</v>
      </c>
      <c r="J38" s="43">
        <v>146.97</v>
      </c>
      <c r="K38" s="44"/>
      <c r="L38" s="43">
        <v>4.68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36.99</v>
      </c>
      <c r="H42" s="19">
        <f t="shared" ref="H42" si="11">SUM(H33:H41)</f>
        <v>15.62</v>
      </c>
      <c r="I42" s="19">
        <f t="shared" ref="I42" si="12">SUM(I33:I41)</f>
        <v>127.97999999999999</v>
      </c>
      <c r="J42" s="19">
        <f t="shared" ref="J42:L42" si="13">SUM(J33:J41)</f>
        <v>744.79</v>
      </c>
      <c r="K42" s="25"/>
      <c r="L42" s="19">
        <f t="shared" si="13"/>
        <v>128.65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1290</v>
      </c>
      <c r="G43" s="32">
        <f t="shared" ref="G43" si="14">G32+G42</f>
        <v>64.16</v>
      </c>
      <c r="H43" s="32">
        <f t="shared" ref="H43" si="15">H32+H42</f>
        <v>26.53</v>
      </c>
      <c r="I43" s="32">
        <f t="shared" ref="I43" si="16">I32+I42</f>
        <v>209.95</v>
      </c>
      <c r="J43" s="32">
        <f t="shared" ref="J43:L43" si="17">J32+J42</f>
        <v>1221.81</v>
      </c>
      <c r="K43" s="32"/>
      <c r="L43" s="32">
        <f t="shared" si="17"/>
        <v>226.47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94</v>
      </c>
      <c r="F44" s="40">
        <v>200</v>
      </c>
      <c r="G44" s="40">
        <v>8.3000000000000007</v>
      </c>
      <c r="H44" s="40">
        <v>10.199999999999999</v>
      </c>
      <c r="I44" s="40">
        <v>37.6</v>
      </c>
      <c r="J44" s="40">
        <v>274.89999999999998</v>
      </c>
      <c r="K44" s="41" t="s">
        <v>77</v>
      </c>
      <c r="L44" s="40">
        <v>32.74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3.64</v>
      </c>
    </row>
    <row r="47" spans="1:12" ht="15" x14ac:dyDescent="0.25">
      <c r="A47" s="23"/>
      <c r="B47" s="15"/>
      <c r="C47" s="11"/>
      <c r="D47" s="7" t="s">
        <v>23</v>
      </c>
      <c r="E47" s="42" t="s">
        <v>100</v>
      </c>
      <c r="F47" s="43">
        <v>40</v>
      </c>
      <c r="G47" s="43">
        <v>3.64</v>
      </c>
      <c r="H47" s="43">
        <v>0.48</v>
      </c>
      <c r="I47" s="43">
        <v>22.32</v>
      </c>
      <c r="J47" s="43">
        <v>97.98</v>
      </c>
      <c r="K47" s="44"/>
      <c r="L47" s="43">
        <v>3.1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66</v>
      </c>
      <c r="F49" s="43">
        <v>60</v>
      </c>
      <c r="G49" s="43">
        <v>2.64</v>
      </c>
      <c r="H49" s="43">
        <v>4.22</v>
      </c>
      <c r="I49" s="43">
        <v>31.8</v>
      </c>
      <c r="J49" s="43">
        <v>175.64</v>
      </c>
      <c r="K49" s="44"/>
      <c r="L49" s="43">
        <v>22.65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14.650000000000002</v>
      </c>
      <c r="H51" s="19">
        <f t="shared" ref="H51" si="19">SUM(H44:H50)</f>
        <v>14.919999999999998</v>
      </c>
      <c r="I51" s="19">
        <f t="shared" ref="I51" si="20">SUM(I44:I50)</f>
        <v>106.72</v>
      </c>
      <c r="J51" s="19">
        <f t="shared" ref="J51:L51" si="21">SUM(J44:J50)</f>
        <v>608.52</v>
      </c>
      <c r="K51" s="25"/>
      <c r="L51" s="19">
        <f t="shared" si="21"/>
        <v>62.13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60</v>
      </c>
      <c r="G52" s="43">
        <v>0.6</v>
      </c>
      <c r="H52" s="43">
        <v>5.3</v>
      </c>
      <c r="I52" s="43">
        <v>4.0999999999999996</v>
      </c>
      <c r="J52" s="43">
        <v>67.099999999999994</v>
      </c>
      <c r="K52" s="44" t="s">
        <v>54</v>
      </c>
      <c r="L52" s="43">
        <v>14.91</v>
      </c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>
        <v>200</v>
      </c>
      <c r="G53" s="43">
        <v>6.42</v>
      </c>
      <c r="H53" s="43">
        <v>7.38</v>
      </c>
      <c r="I53" s="43">
        <v>6.32</v>
      </c>
      <c r="J53" s="43">
        <v>122.57</v>
      </c>
      <c r="K53" s="44">
        <v>88</v>
      </c>
      <c r="L53" s="43">
        <v>12.92</v>
      </c>
    </row>
    <row r="54" spans="1:12" ht="15" x14ac:dyDescent="0.25">
      <c r="A54" s="23"/>
      <c r="B54" s="15"/>
      <c r="C54" s="11"/>
      <c r="D54" s="7" t="s">
        <v>28</v>
      </c>
      <c r="E54" s="42" t="s">
        <v>83</v>
      </c>
      <c r="F54" s="43">
        <v>200</v>
      </c>
      <c r="G54" s="43">
        <v>27.3</v>
      </c>
      <c r="H54" s="43">
        <v>8.1</v>
      </c>
      <c r="I54" s="43">
        <v>33.200000000000003</v>
      </c>
      <c r="J54" s="43">
        <v>314.60000000000002</v>
      </c>
      <c r="K54" s="44" t="s">
        <v>84</v>
      </c>
      <c r="L54" s="43">
        <v>101.79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376</v>
      </c>
      <c r="L56" s="43">
        <v>3.64</v>
      </c>
    </row>
    <row r="57" spans="1:12" ht="15" x14ac:dyDescent="0.25">
      <c r="A57" s="23"/>
      <c r="B57" s="15"/>
      <c r="C57" s="11"/>
      <c r="D57" s="7" t="s">
        <v>31</v>
      </c>
      <c r="E57" s="42" t="s">
        <v>100</v>
      </c>
      <c r="F57" s="43">
        <v>60</v>
      </c>
      <c r="G57" s="43">
        <v>5.46</v>
      </c>
      <c r="H57" s="43">
        <v>0.72</v>
      </c>
      <c r="I57" s="43">
        <v>33.479999999999997</v>
      </c>
      <c r="J57" s="43">
        <v>146.97</v>
      </c>
      <c r="K57" s="44"/>
      <c r="L57" s="43">
        <v>4.68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39.85</v>
      </c>
      <c r="H61" s="19">
        <f t="shared" ref="H61" si="23">SUM(H52:H60)</f>
        <v>21.52</v>
      </c>
      <c r="I61" s="19">
        <f t="shared" ref="I61" si="24">SUM(I52:I60)</f>
        <v>92.1</v>
      </c>
      <c r="J61" s="19">
        <f t="shared" ref="J61:L61" si="25">SUM(J52:J60)</f>
        <v>711.24</v>
      </c>
      <c r="K61" s="25"/>
      <c r="L61" s="19">
        <f t="shared" si="25"/>
        <v>137.94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1220</v>
      </c>
      <c r="G62" s="32">
        <f t="shared" ref="G62" si="26">G51+G61</f>
        <v>54.5</v>
      </c>
      <c r="H62" s="32">
        <f t="shared" ref="H62" si="27">H51+H61</f>
        <v>36.44</v>
      </c>
      <c r="I62" s="32">
        <f t="shared" ref="I62" si="28">I51+I61</f>
        <v>198.82</v>
      </c>
      <c r="J62" s="32">
        <f t="shared" ref="J62:L62" si="29">J51+J61</f>
        <v>1319.76</v>
      </c>
      <c r="K62" s="32"/>
      <c r="L62" s="32">
        <f t="shared" si="29"/>
        <v>200.07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108</v>
      </c>
      <c r="F63" s="40">
        <v>170</v>
      </c>
      <c r="G63" s="40">
        <v>18.809999999999999</v>
      </c>
      <c r="H63" s="40">
        <v>20.65</v>
      </c>
      <c r="I63" s="40">
        <v>45.98</v>
      </c>
      <c r="J63" s="40">
        <v>445</v>
      </c>
      <c r="K63" s="41">
        <v>224</v>
      </c>
      <c r="L63" s="40">
        <v>77.069999999999993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3.64</v>
      </c>
    </row>
    <row r="66" spans="1:12" ht="15" x14ac:dyDescent="0.25">
      <c r="A66" s="23"/>
      <c r="B66" s="15"/>
      <c r="C66" s="11"/>
      <c r="D66" s="7" t="s">
        <v>23</v>
      </c>
      <c r="E66" s="42" t="s">
        <v>106</v>
      </c>
      <c r="F66" s="43">
        <v>40</v>
      </c>
      <c r="G66" s="43">
        <v>3.64</v>
      </c>
      <c r="H66" s="43">
        <v>0.48</v>
      </c>
      <c r="I66" s="43">
        <v>22.32</v>
      </c>
      <c r="J66" s="43">
        <v>99.97</v>
      </c>
      <c r="K66" s="44"/>
      <c r="L66" s="43">
        <v>3.1</v>
      </c>
    </row>
    <row r="67" spans="1:12" ht="15" x14ac:dyDescent="0.25">
      <c r="A67" s="23"/>
      <c r="B67" s="15"/>
      <c r="C67" s="11"/>
      <c r="D67" s="7" t="s">
        <v>24</v>
      </c>
      <c r="E67" s="42" t="s">
        <v>85</v>
      </c>
      <c r="F67" s="43">
        <v>100</v>
      </c>
      <c r="G67" s="43">
        <v>0.4</v>
      </c>
      <c r="H67" s="43">
        <v>0.4</v>
      </c>
      <c r="I67" s="43">
        <v>9.7799999999999994</v>
      </c>
      <c r="J67" s="43">
        <v>47</v>
      </c>
      <c r="K67" s="44"/>
      <c r="L67" s="43">
        <v>36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22.919999999999998</v>
      </c>
      <c r="H70" s="19">
        <f t="shared" ref="H70" si="31">SUM(H63:H69)</f>
        <v>21.549999999999997</v>
      </c>
      <c r="I70" s="19">
        <f t="shared" ref="I70" si="32">SUM(I63:I69)</f>
        <v>93.08</v>
      </c>
      <c r="J70" s="19">
        <f t="shared" ref="J70:L70" si="33">SUM(J63:J69)</f>
        <v>651.97</v>
      </c>
      <c r="K70" s="25"/>
      <c r="L70" s="19">
        <f t="shared" si="33"/>
        <v>119.80999999999999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90</v>
      </c>
      <c r="F71" s="43">
        <v>60</v>
      </c>
      <c r="G71" s="43">
        <v>0.91</v>
      </c>
      <c r="H71" s="43">
        <v>3.06</v>
      </c>
      <c r="I71" s="43">
        <v>8.25</v>
      </c>
      <c r="J71" s="43">
        <v>64.2</v>
      </c>
      <c r="K71" s="44">
        <v>35</v>
      </c>
      <c r="L71" s="43">
        <v>10.199999999999999</v>
      </c>
    </row>
    <row r="72" spans="1:12" ht="25.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4.7</v>
      </c>
      <c r="H72" s="43">
        <v>4.96</v>
      </c>
      <c r="I72" s="43">
        <v>10.119999999999999</v>
      </c>
      <c r="J72" s="43">
        <v>110.36</v>
      </c>
      <c r="K72" s="44" t="s">
        <v>45</v>
      </c>
      <c r="L72" s="43">
        <v>17.2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13.77</v>
      </c>
      <c r="H73" s="43">
        <v>9.9</v>
      </c>
      <c r="I73" s="43">
        <v>11.97</v>
      </c>
      <c r="J73" s="43">
        <v>191.7</v>
      </c>
      <c r="K73" s="44">
        <v>347</v>
      </c>
      <c r="L73" s="43">
        <v>61.7</v>
      </c>
    </row>
    <row r="74" spans="1:12" ht="15" x14ac:dyDescent="0.25">
      <c r="A74" s="23"/>
      <c r="B74" s="15"/>
      <c r="C74" s="11"/>
      <c r="D74" s="7" t="s">
        <v>29</v>
      </c>
      <c r="E74" s="42" t="s">
        <v>46</v>
      </c>
      <c r="F74" s="43">
        <v>150</v>
      </c>
      <c r="G74" s="43">
        <v>5.4</v>
      </c>
      <c r="H74" s="43">
        <v>4.9000000000000004</v>
      </c>
      <c r="I74" s="43">
        <v>32.799999999999997</v>
      </c>
      <c r="J74" s="43">
        <v>196.8</v>
      </c>
      <c r="K74" s="44" t="s">
        <v>47</v>
      </c>
      <c r="L74" s="43">
        <v>15.33</v>
      </c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>
        <v>3.64</v>
      </c>
    </row>
    <row r="76" spans="1:12" ht="15" x14ac:dyDescent="0.25">
      <c r="A76" s="23"/>
      <c r="B76" s="15"/>
      <c r="C76" s="11"/>
      <c r="D76" s="7" t="s">
        <v>31</v>
      </c>
      <c r="E76" s="42" t="s">
        <v>100</v>
      </c>
      <c r="F76" s="43">
        <v>60</v>
      </c>
      <c r="G76" s="43">
        <v>5.46</v>
      </c>
      <c r="H76" s="43">
        <v>0.72</v>
      </c>
      <c r="I76" s="43">
        <v>33.479999999999997</v>
      </c>
      <c r="J76" s="43">
        <v>146.97</v>
      </c>
      <c r="K76" s="44"/>
      <c r="L76" s="43">
        <v>4.68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30.310000000000002</v>
      </c>
      <c r="H80" s="19">
        <f t="shared" ref="H80" si="35">SUM(H71:H79)</f>
        <v>23.56</v>
      </c>
      <c r="I80" s="19">
        <f t="shared" ref="I80" si="36">SUM(I71:I79)</f>
        <v>111.61999999999998</v>
      </c>
      <c r="J80" s="19">
        <f t="shared" ref="J80:L80" si="37">SUM(J71:J79)</f>
        <v>770.03</v>
      </c>
      <c r="K80" s="25"/>
      <c r="L80" s="19">
        <f t="shared" si="37"/>
        <v>112.75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1270</v>
      </c>
      <c r="G81" s="32">
        <f t="shared" ref="G81" si="38">G70+G80</f>
        <v>53.230000000000004</v>
      </c>
      <c r="H81" s="32">
        <f t="shared" ref="H81" si="39">H70+H80</f>
        <v>45.11</v>
      </c>
      <c r="I81" s="32">
        <f t="shared" ref="I81" si="40">I70+I80</f>
        <v>204.7</v>
      </c>
      <c r="J81" s="32">
        <f t="shared" ref="J81:L81" si="41">J70+J80</f>
        <v>1422</v>
      </c>
      <c r="K81" s="32"/>
      <c r="L81" s="32">
        <f t="shared" si="41"/>
        <v>232.56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5.3</v>
      </c>
      <c r="H82" s="40">
        <v>5.4</v>
      </c>
      <c r="I82" s="40">
        <v>28.7</v>
      </c>
      <c r="J82" s="40">
        <v>184.5</v>
      </c>
      <c r="K82" s="41" t="s">
        <v>52</v>
      </c>
      <c r="L82" s="40">
        <v>25.78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3.64</v>
      </c>
    </row>
    <row r="85" spans="1:12" ht="15" x14ac:dyDescent="0.25">
      <c r="A85" s="23"/>
      <c r="B85" s="15"/>
      <c r="C85" s="11"/>
      <c r="D85" s="7" t="s">
        <v>23</v>
      </c>
      <c r="E85" s="42" t="s">
        <v>100</v>
      </c>
      <c r="F85" s="43">
        <v>40</v>
      </c>
      <c r="G85" s="43">
        <v>3.64</v>
      </c>
      <c r="H85" s="43">
        <v>0.48</v>
      </c>
      <c r="I85" s="43">
        <v>22.32</v>
      </c>
      <c r="J85" s="43">
        <v>97.98</v>
      </c>
      <c r="K85" s="44"/>
      <c r="L85" s="43">
        <v>3.1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53</v>
      </c>
      <c r="F87" s="43">
        <v>60</v>
      </c>
      <c r="G87" s="43">
        <v>4.37</v>
      </c>
      <c r="H87" s="43">
        <v>7.51</v>
      </c>
      <c r="I87" s="43">
        <v>26.35</v>
      </c>
      <c r="J87" s="43">
        <v>190.8</v>
      </c>
      <c r="K87" s="44">
        <v>424</v>
      </c>
      <c r="L87" s="43">
        <v>20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13.379999999999999</v>
      </c>
      <c r="H89" s="19">
        <f t="shared" ref="H89" si="43">SUM(H82:H88)</f>
        <v>13.41</v>
      </c>
      <c r="I89" s="19">
        <f t="shared" ref="I89" si="44">SUM(I82:I88)</f>
        <v>92.37</v>
      </c>
      <c r="J89" s="19">
        <f t="shared" ref="J89:L89" si="45">SUM(J82:J88)</f>
        <v>533.28</v>
      </c>
      <c r="K89" s="25"/>
      <c r="L89" s="19">
        <f t="shared" si="45"/>
        <v>52.52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60</v>
      </c>
      <c r="G90" s="43">
        <v>7.0000000000000007E-2</v>
      </c>
      <c r="H90" s="43">
        <v>3.06</v>
      </c>
      <c r="I90" s="43">
        <v>6.7</v>
      </c>
      <c r="J90" s="43">
        <v>54.06</v>
      </c>
      <c r="K90" s="44">
        <v>46</v>
      </c>
      <c r="L90" s="43">
        <v>12.38</v>
      </c>
    </row>
    <row r="91" spans="1:12" ht="25.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4.74</v>
      </c>
      <c r="H91" s="43">
        <v>5.8</v>
      </c>
      <c r="I91" s="43">
        <v>13.62</v>
      </c>
      <c r="J91" s="43">
        <v>125.52</v>
      </c>
      <c r="K91" s="44" t="s">
        <v>50</v>
      </c>
      <c r="L91" s="43">
        <v>18.41</v>
      </c>
    </row>
    <row r="92" spans="1:12" ht="15" x14ac:dyDescent="0.25">
      <c r="A92" s="23"/>
      <c r="B92" s="15"/>
      <c r="C92" s="11"/>
      <c r="D92" s="7" t="s">
        <v>28</v>
      </c>
      <c r="E92" s="42" t="s">
        <v>102</v>
      </c>
      <c r="F92" s="43">
        <v>90</v>
      </c>
      <c r="G92" s="43">
        <v>17.28</v>
      </c>
      <c r="H92" s="43">
        <v>3.87</v>
      </c>
      <c r="I92" s="43">
        <v>12.12</v>
      </c>
      <c r="J92" s="43">
        <v>113.76</v>
      </c>
      <c r="K92" s="44" t="s">
        <v>49</v>
      </c>
      <c r="L92" s="43">
        <v>58</v>
      </c>
    </row>
    <row r="93" spans="1:12" ht="15" x14ac:dyDescent="0.25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3.2</v>
      </c>
      <c r="H93" s="43">
        <v>5.2</v>
      </c>
      <c r="I93" s="43">
        <v>19.8</v>
      </c>
      <c r="J93" s="43">
        <v>139.4</v>
      </c>
      <c r="K93" s="44" t="s">
        <v>48</v>
      </c>
      <c r="L93" s="43">
        <v>29.1</v>
      </c>
    </row>
    <row r="94" spans="1:12" ht="15" x14ac:dyDescent="0.25">
      <c r="A94" s="23"/>
      <c r="B94" s="15"/>
      <c r="C94" s="11"/>
      <c r="D94" s="7" t="s">
        <v>30</v>
      </c>
      <c r="E94" s="42" t="s">
        <v>93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376</v>
      </c>
      <c r="L94" s="43">
        <v>10.6</v>
      </c>
    </row>
    <row r="95" spans="1:12" ht="15" x14ac:dyDescent="0.25">
      <c r="A95" s="23"/>
      <c r="B95" s="15"/>
      <c r="C95" s="11"/>
      <c r="D95" s="7" t="s">
        <v>31</v>
      </c>
      <c r="E95" s="42" t="s">
        <v>100</v>
      </c>
      <c r="F95" s="43">
        <v>60</v>
      </c>
      <c r="G95" s="43">
        <v>5.46</v>
      </c>
      <c r="H95" s="43">
        <v>0.72</v>
      </c>
      <c r="I95" s="43">
        <v>33.479999999999997</v>
      </c>
      <c r="J95" s="43">
        <v>146.97</v>
      </c>
      <c r="K95" s="44"/>
      <c r="L95" s="43">
        <v>4.68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31.410000000000004</v>
      </c>
      <c r="H99" s="19">
        <f t="shared" ref="H99" si="47">SUM(H90:H98)</f>
        <v>18.739999999999998</v>
      </c>
      <c r="I99" s="19">
        <f t="shared" ref="I99" si="48">SUM(I90:I98)</f>
        <v>117.72999999999999</v>
      </c>
      <c r="J99" s="19">
        <f t="shared" ref="J99:L99" si="49">SUM(J90:J98)</f>
        <v>712.51</v>
      </c>
      <c r="K99" s="25"/>
      <c r="L99" s="19">
        <f t="shared" si="49"/>
        <v>133.16999999999999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1260</v>
      </c>
      <c r="G100" s="32">
        <f t="shared" ref="G100" si="50">G89+G99</f>
        <v>44.790000000000006</v>
      </c>
      <c r="H100" s="32">
        <f t="shared" ref="H100" si="51">H89+H99</f>
        <v>32.15</v>
      </c>
      <c r="I100" s="32">
        <f t="shared" ref="I100" si="52">I89+I99</f>
        <v>210.1</v>
      </c>
      <c r="J100" s="32">
        <f t="shared" ref="J100:L100" si="53">J89+J99</f>
        <v>1245.79</v>
      </c>
      <c r="K100" s="32"/>
      <c r="L100" s="32">
        <f t="shared" si="53"/>
        <v>185.69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5</v>
      </c>
      <c r="H101" s="40">
        <v>5.8</v>
      </c>
      <c r="I101" s="40">
        <v>24.3</v>
      </c>
      <c r="J101" s="40">
        <v>168.9</v>
      </c>
      <c r="K101" s="41" t="s">
        <v>61</v>
      </c>
      <c r="L101" s="40">
        <v>24.31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3.64</v>
      </c>
    </row>
    <row r="104" spans="1:12" ht="15" x14ac:dyDescent="0.25">
      <c r="A104" s="23"/>
      <c r="B104" s="15"/>
      <c r="C104" s="11"/>
      <c r="D104" s="7" t="s">
        <v>23</v>
      </c>
      <c r="E104" s="42" t="s">
        <v>100</v>
      </c>
      <c r="F104" s="43">
        <v>40</v>
      </c>
      <c r="G104" s="43">
        <v>3.64</v>
      </c>
      <c r="H104" s="43">
        <v>0.48</v>
      </c>
      <c r="I104" s="43">
        <v>22.32</v>
      </c>
      <c r="J104" s="43">
        <v>97.98</v>
      </c>
      <c r="K104" s="44"/>
      <c r="L104" s="43">
        <v>3.1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66</v>
      </c>
      <c r="F106" s="43">
        <v>60</v>
      </c>
      <c r="G106" s="43">
        <v>2.64</v>
      </c>
      <c r="H106" s="43">
        <v>4.22</v>
      </c>
      <c r="I106" s="43">
        <v>31.8</v>
      </c>
      <c r="J106" s="43">
        <v>175.64</v>
      </c>
      <c r="K106" s="44">
        <v>2</v>
      </c>
      <c r="L106" s="43">
        <v>22.65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11.350000000000001</v>
      </c>
      <c r="H108" s="19">
        <f t="shared" si="54"/>
        <v>10.52</v>
      </c>
      <c r="I108" s="19">
        <f t="shared" si="54"/>
        <v>93.42</v>
      </c>
      <c r="J108" s="19">
        <f t="shared" si="54"/>
        <v>502.52</v>
      </c>
      <c r="K108" s="25"/>
      <c r="L108" s="19">
        <f t="shared" ref="L108" si="55">SUM(L101:L107)</f>
        <v>53.7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60</v>
      </c>
      <c r="G109" s="43">
        <v>0.8</v>
      </c>
      <c r="H109" s="43">
        <v>2.7</v>
      </c>
      <c r="I109" s="43">
        <v>4.5999999999999996</v>
      </c>
      <c r="J109" s="43">
        <v>45.6</v>
      </c>
      <c r="K109" s="44" t="s">
        <v>98</v>
      </c>
      <c r="L109" s="43">
        <v>7.32</v>
      </c>
    </row>
    <row r="110" spans="1:12" ht="25.5" x14ac:dyDescent="0.25">
      <c r="A110" s="23"/>
      <c r="B110" s="15"/>
      <c r="C110" s="11"/>
      <c r="D110" s="7" t="s">
        <v>27</v>
      </c>
      <c r="E110" s="42" t="s">
        <v>55</v>
      </c>
      <c r="F110" s="43">
        <v>200</v>
      </c>
      <c r="G110" s="43">
        <v>6.68</v>
      </c>
      <c r="H110" s="43">
        <v>4.5999999999999996</v>
      </c>
      <c r="I110" s="43">
        <v>16.28</v>
      </c>
      <c r="J110" s="43">
        <v>133.13999999999999</v>
      </c>
      <c r="K110" s="44" t="s">
        <v>56</v>
      </c>
      <c r="L110" s="43">
        <v>14.26</v>
      </c>
    </row>
    <row r="111" spans="1:12" ht="15" x14ac:dyDescent="0.25">
      <c r="A111" s="23"/>
      <c r="B111" s="15"/>
      <c r="C111" s="11"/>
      <c r="D111" s="7" t="s">
        <v>28</v>
      </c>
      <c r="E111" s="42" t="s">
        <v>42</v>
      </c>
      <c r="F111" s="43">
        <v>200</v>
      </c>
      <c r="G111" s="43">
        <v>18.010000000000002</v>
      </c>
      <c r="H111" s="43">
        <v>8.9499999999999993</v>
      </c>
      <c r="I111" s="43">
        <v>36.450000000000003</v>
      </c>
      <c r="J111" s="43">
        <v>298.66000000000003</v>
      </c>
      <c r="K111" s="44">
        <v>291</v>
      </c>
      <c r="L111" s="43">
        <v>72.2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104</v>
      </c>
      <c r="F113" s="43">
        <v>200</v>
      </c>
      <c r="G113" s="43">
        <v>1</v>
      </c>
      <c r="H113" s="43"/>
      <c r="I113" s="43">
        <v>25.4</v>
      </c>
      <c r="J113" s="43">
        <v>105.6</v>
      </c>
      <c r="K113" s="44">
        <v>389</v>
      </c>
      <c r="L113" s="43">
        <v>19</v>
      </c>
    </row>
    <row r="114" spans="1:12" ht="15" x14ac:dyDescent="0.25">
      <c r="A114" s="23"/>
      <c r="B114" s="15"/>
      <c r="C114" s="11"/>
      <c r="D114" s="7" t="s">
        <v>31</v>
      </c>
      <c r="E114" s="42" t="s">
        <v>100</v>
      </c>
      <c r="F114" s="43">
        <v>60</v>
      </c>
      <c r="G114" s="43">
        <v>5.46</v>
      </c>
      <c r="H114" s="43">
        <v>0.72</v>
      </c>
      <c r="I114" s="43">
        <v>33.479999999999997</v>
      </c>
      <c r="J114" s="43">
        <v>146.97</v>
      </c>
      <c r="K114" s="44"/>
      <c r="L114" s="43">
        <v>4.68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31.950000000000003</v>
      </c>
      <c r="H118" s="19">
        <f t="shared" si="56"/>
        <v>16.97</v>
      </c>
      <c r="I118" s="19">
        <f t="shared" si="56"/>
        <v>116.21000000000001</v>
      </c>
      <c r="J118" s="19">
        <f t="shared" si="56"/>
        <v>729.97</v>
      </c>
      <c r="K118" s="25"/>
      <c r="L118" s="19">
        <f t="shared" ref="L118" si="57">SUM(L109:L117)</f>
        <v>117.46000000000001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1220</v>
      </c>
      <c r="G119" s="32">
        <f t="shared" ref="G119" si="58">G108+G118</f>
        <v>43.300000000000004</v>
      </c>
      <c r="H119" s="32">
        <f t="shared" ref="H119" si="59">H108+H118</f>
        <v>27.49</v>
      </c>
      <c r="I119" s="32">
        <f t="shared" ref="I119" si="60">I108+I118</f>
        <v>209.63</v>
      </c>
      <c r="J119" s="32">
        <f t="shared" ref="J119:L119" si="61">J108+J118</f>
        <v>1232.49</v>
      </c>
      <c r="K119" s="32"/>
      <c r="L119" s="32">
        <f t="shared" si="61"/>
        <v>171.16000000000003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150</v>
      </c>
      <c r="G120" s="40">
        <v>8.1</v>
      </c>
      <c r="H120" s="40">
        <v>6.3</v>
      </c>
      <c r="I120" s="40">
        <v>36</v>
      </c>
      <c r="J120" s="40">
        <v>233.7</v>
      </c>
      <c r="K120" s="41" t="s">
        <v>43</v>
      </c>
      <c r="L120" s="40">
        <v>25.45</v>
      </c>
    </row>
    <row r="121" spans="1:12" ht="15" x14ac:dyDescent="0.25">
      <c r="A121" s="14"/>
      <c r="B121" s="15"/>
      <c r="C121" s="11"/>
      <c r="D121" s="6" t="s">
        <v>39</v>
      </c>
      <c r="E121" s="42" t="s">
        <v>86</v>
      </c>
      <c r="F121" s="43">
        <v>120</v>
      </c>
      <c r="G121" s="43">
        <v>17.440000000000001</v>
      </c>
      <c r="H121" s="43">
        <v>4.97</v>
      </c>
      <c r="I121" s="43">
        <v>13.69</v>
      </c>
      <c r="J121" s="43">
        <v>130.61000000000001</v>
      </c>
      <c r="K121" s="44" t="s">
        <v>81</v>
      </c>
      <c r="L121" s="43">
        <v>60.4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/>
      <c r="L122" s="43">
        <v>3.64</v>
      </c>
    </row>
    <row r="123" spans="1:12" ht="15" x14ac:dyDescent="0.25">
      <c r="A123" s="14"/>
      <c r="B123" s="15"/>
      <c r="C123" s="11"/>
      <c r="D123" s="7" t="s">
        <v>23</v>
      </c>
      <c r="E123" s="42" t="s">
        <v>100</v>
      </c>
      <c r="F123" s="43">
        <v>40</v>
      </c>
      <c r="G123" s="43">
        <v>3.64</v>
      </c>
      <c r="H123" s="43">
        <v>0.48</v>
      </c>
      <c r="I123" s="43">
        <v>22.32</v>
      </c>
      <c r="J123" s="43">
        <v>97.98</v>
      </c>
      <c r="K123" s="44"/>
      <c r="L123" s="43">
        <v>3.1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29.25</v>
      </c>
      <c r="H127" s="19">
        <f t="shared" si="62"/>
        <v>11.77</v>
      </c>
      <c r="I127" s="19">
        <f t="shared" si="62"/>
        <v>87.009999999999991</v>
      </c>
      <c r="J127" s="19">
        <f t="shared" si="62"/>
        <v>522.29</v>
      </c>
      <c r="K127" s="25"/>
      <c r="L127" s="19">
        <f t="shared" ref="L127" si="63">SUM(L120:L126)</f>
        <v>92.589999999999989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0.79</v>
      </c>
      <c r="H128" s="43">
        <v>1.95</v>
      </c>
      <c r="I128" s="43">
        <v>3.88</v>
      </c>
      <c r="J128" s="43">
        <v>35.76</v>
      </c>
      <c r="K128" s="44">
        <v>45</v>
      </c>
      <c r="L128" s="43">
        <v>7.44</v>
      </c>
    </row>
    <row r="129" spans="1:12" ht="25.5" x14ac:dyDescent="0.25">
      <c r="A129" s="14"/>
      <c r="B129" s="15"/>
      <c r="C129" s="11"/>
      <c r="D129" s="7" t="s">
        <v>27</v>
      </c>
      <c r="E129" s="42" t="s">
        <v>72</v>
      </c>
      <c r="F129" s="43">
        <v>200</v>
      </c>
      <c r="G129" s="43">
        <v>5.16</v>
      </c>
      <c r="H129" s="43">
        <v>2.78</v>
      </c>
      <c r="I129" s="43">
        <v>18.5</v>
      </c>
      <c r="J129" s="43">
        <v>119.6</v>
      </c>
      <c r="K129" s="44" t="s">
        <v>41</v>
      </c>
      <c r="L129" s="51">
        <v>16.079999999999998</v>
      </c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90</v>
      </c>
      <c r="G130" s="43">
        <v>17.28</v>
      </c>
      <c r="H130" s="43">
        <v>3.87</v>
      </c>
      <c r="I130" s="43">
        <v>12.12</v>
      </c>
      <c r="J130" s="43">
        <v>113.76</v>
      </c>
      <c r="K130" s="44" t="s">
        <v>58</v>
      </c>
      <c r="L130" s="43">
        <v>58</v>
      </c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8.3000000000000007</v>
      </c>
      <c r="H131" s="43">
        <v>6.3</v>
      </c>
      <c r="I131" s="43">
        <v>36</v>
      </c>
      <c r="J131" s="43">
        <v>233.7</v>
      </c>
      <c r="K131" s="44" t="s">
        <v>43</v>
      </c>
      <c r="L131" s="43">
        <v>25.45</v>
      </c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7.0000000000000007E-2</v>
      </c>
      <c r="H132" s="43">
        <v>0.02</v>
      </c>
      <c r="I132" s="43">
        <v>15</v>
      </c>
      <c r="J132" s="43">
        <v>60</v>
      </c>
      <c r="K132" s="44"/>
      <c r="L132" s="43">
        <v>3.64</v>
      </c>
    </row>
    <row r="133" spans="1:12" ht="15" x14ac:dyDescent="0.25">
      <c r="A133" s="14"/>
      <c r="B133" s="15"/>
      <c r="C133" s="11"/>
      <c r="D133" s="7" t="s">
        <v>31</v>
      </c>
      <c r="E133" s="42" t="s">
        <v>64</v>
      </c>
      <c r="F133" s="43">
        <v>60</v>
      </c>
      <c r="G133" s="43">
        <v>5.46</v>
      </c>
      <c r="H133" s="43">
        <v>0.72</v>
      </c>
      <c r="I133" s="43">
        <v>33.479999999999997</v>
      </c>
      <c r="J133" s="43">
        <v>146.97</v>
      </c>
      <c r="K133" s="44"/>
      <c r="L133" s="43">
        <v>4.68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37.06</v>
      </c>
      <c r="H137" s="19">
        <f t="shared" si="64"/>
        <v>15.639999999999999</v>
      </c>
      <c r="I137" s="19">
        <f t="shared" si="64"/>
        <v>118.97999999999999</v>
      </c>
      <c r="J137" s="19">
        <f t="shared" si="64"/>
        <v>709.79</v>
      </c>
      <c r="K137" s="25"/>
      <c r="L137" s="19">
        <f t="shared" ref="L137" si="65">SUM(L128:L136)</f>
        <v>115.28999999999999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1270</v>
      </c>
      <c r="G138" s="32">
        <f t="shared" ref="G138" si="66">G127+G137</f>
        <v>66.31</v>
      </c>
      <c r="H138" s="32">
        <f t="shared" ref="H138" si="67">H127+H137</f>
        <v>27.409999999999997</v>
      </c>
      <c r="I138" s="32">
        <f t="shared" ref="I138" si="68">I127+I137</f>
        <v>205.98999999999998</v>
      </c>
      <c r="J138" s="32">
        <f t="shared" ref="J138:L138" si="69">J127+J137</f>
        <v>1232.08</v>
      </c>
      <c r="K138" s="32"/>
      <c r="L138" s="32">
        <f t="shared" si="69"/>
        <v>207.88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200</v>
      </c>
      <c r="G139" s="40">
        <v>8.3000000000000007</v>
      </c>
      <c r="H139" s="40">
        <v>10.199999999999999</v>
      </c>
      <c r="I139" s="40">
        <v>37.6</v>
      </c>
      <c r="J139" s="40">
        <v>274.89999999999998</v>
      </c>
      <c r="K139" s="41" t="s">
        <v>52</v>
      </c>
      <c r="L139" s="40">
        <v>32.74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3.64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100</v>
      </c>
      <c r="F142" s="43">
        <v>40</v>
      </c>
      <c r="G142" s="43">
        <v>3.64</v>
      </c>
      <c r="H142" s="43">
        <v>0.48</v>
      </c>
      <c r="I142" s="43">
        <v>22.32</v>
      </c>
      <c r="J142" s="43">
        <v>97.98</v>
      </c>
      <c r="K142" s="44"/>
      <c r="L142" s="43">
        <v>3.1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40</v>
      </c>
      <c r="F144" s="43">
        <v>60</v>
      </c>
      <c r="G144" s="43">
        <v>7.52</v>
      </c>
      <c r="H144" s="43">
        <v>9.43</v>
      </c>
      <c r="I144" s="43">
        <v>17.8</v>
      </c>
      <c r="J144" s="43">
        <v>186</v>
      </c>
      <c r="K144" s="44">
        <v>3</v>
      </c>
      <c r="L144" s="43">
        <v>31.6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19.53</v>
      </c>
      <c r="H146" s="19">
        <f t="shared" si="70"/>
        <v>20.13</v>
      </c>
      <c r="I146" s="19">
        <f t="shared" si="70"/>
        <v>92.72</v>
      </c>
      <c r="J146" s="19">
        <f t="shared" si="70"/>
        <v>618.88</v>
      </c>
      <c r="K146" s="25"/>
      <c r="L146" s="19">
        <f t="shared" ref="L146" si="71">SUM(L139:L145)</f>
        <v>71.080000000000013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0.6</v>
      </c>
      <c r="H147" s="43">
        <v>5.3</v>
      </c>
      <c r="I147" s="43">
        <v>4.0999999999999996</v>
      </c>
      <c r="J147" s="43">
        <v>67.099999999999994</v>
      </c>
      <c r="K147" s="44" t="s">
        <v>54</v>
      </c>
      <c r="L147" s="43">
        <v>14.91</v>
      </c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200</v>
      </c>
      <c r="G148" s="43">
        <v>6.42</v>
      </c>
      <c r="H148" s="43">
        <v>7.38</v>
      </c>
      <c r="I148" s="43">
        <v>6.32</v>
      </c>
      <c r="J148" s="43">
        <v>122.57</v>
      </c>
      <c r="K148" s="44">
        <v>88</v>
      </c>
      <c r="L148" s="43">
        <v>12.92</v>
      </c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100</v>
      </c>
      <c r="G149" s="43">
        <v>13.26</v>
      </c>
      <c r="H149" s="43">
        <v>11.23</v>
      </c>
      <c r="I149" s="43">
        <v>3.52</v>
      </c>
      <c r="J149" s="43">
        <v>185</v>
      </c>
      <c r="K149" s="44">
        <v>255</v>
      </c>
      <c r="L149" s="43">
        <v>72.84</v>
      </c>
    </row>
    <row r="150" spans="1:12" ht="15" x14ac:dyDescent="0.25">
      <c r="A150" s="23"/>
      <c r="B150" s="15"/>
      <c r="C150" s="11"/>
      <c r="D150" s="7" t="s">
        <v>29</v>
      </c>
      <c r="E150" s="42" t="s">
        <v>88</v>
      </c>
      <c r="F150" s="43">
        <v>150</v>
      </c>
      <c r="G150" s="43">
        <v>3.2</v>
      </c>
      <c r="H150" s="43">
        <v>5.2</v>
      </c>
      <c r="I150" s="43">
        <v>19.8</v>
      </c>
      <c r="J150" s="43">
        <v>139.4</v>
      </c>
      <c r="K150" s="44" t="s">
        <v>48</v>
      </c>
      <c r="L150" s="43">
        <v>29.1</v>
      </c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376</v>
      </c>
      <c r="L151" s="43">
        <v>3.64</v>
      </c>
    </row>
    <row r="152" spans="1:12" ht="15" x14ac:dyDescent="0.25">
      <c r="A152" s="23"/>
      <c r="B152" s="15"/>
      <c r="C152" s="11"/>
      <c r="D152" s="7" t="s">
        <v>31</v>
      </c>
      <c r="E152" s="42" t="s">
        <v>100</v>
      </c>
      <c r="F152" s="43">
        <v>60</v>
      </c>
      <c r="G152" s="43">
        <v>5.46</v>
      </c>
      <c r="H152" s="43">
        <v>0.72</v>
      </c>
      <c r="I152" s="43">
        <v>33.479999999999997</v>
      </c>
      <c r="J152" s="43">
        <v>146.97</v>
      </c>
      <c r="K152" s="44"/>
      <c r="L152" s="43">
        <v>4.68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29.01</v>
      </c>
      <c r="H156" s="19">
        <f t="shared" si="72"/>
        <v>29.849999999999998</v>
      </c>
      <c r="I156" s="19">
        <f t="shared" si="72"/>
        <v>82.22</v>
      </c>
      <c r="J156" s="19">
        <f t="shared" si="72"/>
        <v>721.04</v>
      </c>
      <c r="K156" s="25"/>
      <c r="L156" s="19">
        <f t="shared" ref="L156" si="73">SUM(L147:L155)</f>
        <v>138.09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1270</v>
      </c>
      <c r="G157" s="32">
        <f t="shared" ref="G157" si="74">G146+G156</f>
        <v>48.540000000000006</v>
      </c>
      <c r="H157" s="32">
        <f t="shared" ref="H157" si="75">H146+H156</f>
        <v>49.98</v>
      </c>
      <c r="I157" s="32">
        <f t="shared" ref="I157" si="76">I146+I156</f>
        <v>174.94</v>
      </c>
      <c r="J157" s="32">
        <f t="shared" ref="J157:L157" si="77">J146+J156</f>
        <v>1339.92</v>
      </c>
      <c r="K157" s="32"/>
      <c r="L157" s="32">
        <f t="shared" si="77"/>
        <v>209.17000000000002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170</v>
      </c>
      <c r="G158" s="40">
        <v>5.62</v>
      </c>
      <c r="H158" s="40">
        <v>4.9400000000000004</v>
      </c>
      <c r="I158" s="40">
        <v>33.56</v>
      </c>
      <c r="J158" s="40">
        <v>201.2</v>
      </c>
      <c r="K158" s="41" t="s">
        <v>89</v>
      </c>
      <c r="L158" s="40">
        <v>29.03</v>
      </c>
    </row>
    <row r="159" spans="1:12" ht="15" x14ac:dyDescent="0.25">
      <c r="A159" s="23"/>
      <c r="B159" s="15"/>
      <c r="C159" s="11"/>
      <c r="D159" s="6" t="s">
        <v>39</v>
      </c>
      <c r="E159" s="42" t="s">
        <v>105</v>
      </c>
      <c r="F159" s="43">
        <v>100</v>
      </c>
      <c r="G159" s="43">
        <v>14.1</v>
      </c>
      <c r="H159" s="43">
        <v>5.7</v>
      </c>
      <c r="I159" s="43">
        <v>4.4000000000000004</v>
      </c>
      <c r="J159" s="43">
        <v>126.4</v>
      </c>
      <c r="K159" s="44" t="s">
        <v>62</v>
      </c>
      <c r="L159" s="43">
        <v>59.77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7.0000000000000007E-2</v>
      </c>
      <c r="H160" s="43">
        <v>7.0000000000000007E-2</v>
      </c>
      <c r="I160" s="43">
        <v>15</v>
      </c>
      <c r="J160" s="43">
        <v>60</v>
      </c>
      <c r="K160" s="44">
        <v>376</v>
      </c>
      <c r="L160" s="43">
        <v>3.64</v>
      </c>
    </row>
    <row r="161" spans="1:12" ht="15" x14ac:dyDescent="0.25">
      <c r="A161" s="23"/>
      <c r="B161" s="15"/>
      <c r="C161" s="11"/>
      <c r="D161" s="7" t="s">
        <v>23</v>
      </c>
      <c r="E161" s="42" t="s">
        <v>100</v>
      </c>
      <c r="F161" s="43">
        <v>40</v>
      </c>
      <c r="G161" s="43">
        <v>3.64</v>
      </c>
      <c r="H161" s="43">
        <v>0.48</v>
      </c>
      <c r="I161" s="43">
        <v>22.32</v>
      </c>
      <c r="J161" s="43">
        <v>97.98</v>
      </c>
      <c r="K161" s="44"/>
      <c r="L161" s="43">
        <v>3.1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23.43</v>
      </c>
      <c r="H165" s="19">
        <f t="shared" si="78"/>
        <v>11.190000000000001</v>
      </c>
      <c r="I165" s="19">
        <f t="shared" si="78"/>
        <v>75.28</v>
      </c>
      <c r="J165" s="19">
        <f t="shared" si="78"/>
        <v>485.58000000000004</v>
      </c>
      <c r="K165" s="25"/>
      <c r="L165" s="19">
        <f t="shared" ref="L165" si="79">SUM(L158:L164)</f>
        <v>95.54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90</v>
      </c>
      <c r="F166" s="43">
        <v>60</v>
      </c>
      <c r="G166" s="43">
        <v>0.91</v>
      </c>
      <c r="H166" s="43">
        <v>3.06</v>
      </c>
      <c r="I166" s="43">
        <v>8.25</v>
      </c>
      <c r="J166" s="43">
        <v>64.2</v>
      </c>
      <c r="K166" s="44">
        <v>35</v>
      </c>
      <c r="L166" s="43">
        <v>10.199999999999999</v>
      </c>
    </row>
    <row r="167" spans="1:12" ht="25.5" x14ac:dyDescent="0.2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4.74</v>
      </c>
      <c r="H167" s="43">
        <v>5.8</v>
      </c>
      <c r="I167" s="43">
        <v>13.62</v>
      </c>
      <c r="J167" s="43">
        <v>125.52</v>
      </c>
      <c r="K167" s="44" t="s">
        <v>50</v>
      </c>
      <c r="L167" s="43">
        <v>18.41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100</v>
      </c>
      <c r="G168" s="43">
        <v>14.1</v>
      </c>
      <c r="H168" s="43">
        <v>5.7</v>
      </c>
      <c r="I168" s="43">
        <v>4.4000000000000004</v>
      </c>
      <c r="J168" s="43">
        <v>126.4</v>
      </c>
      <c r="K168" s="44" t="s">
        <v>62</v>
      </c>
      <c r="L168" s="43">
        <v>59.77</v>
      </c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5.4</v>
      </c>
      <c r="H169" s="43">
        <v>4.9000000000000004</v>
      </c>
      <c r="I169" s="43">
        <v>32.799999999999997</v>
      </c>
      <c r="J169" s="43">
        <v>196.8</v>
      </c>
      <c r="K169" s="44" t="s">
        <v>47</v>
      </c>
      <c r="L169" s="43">
        <v>15.33</v>
      </c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3.64</v>
      </c>
    </row>
    <row r="171" spans="1:12" ht="15" x14ac:dyDescent="0.25">
      <c r="A171" s="23"/>
      <c r="B171" s="15"/>
      <c r="C171" s="11"/>
      <c r="D171" s="7" t="s">
        <v>31</v>
      </c>
      <c r="E171" s="42" t="s">
        <v>100</v>
      </c>
      <c r="F171" s="43">
        <v>60</v>
      </c>
      <c r="G171" s="43">
        <v>5.46</v>
      </c>
      <c r="H171" s="43">
        <v>0.72</v>
      </c>
      <c r="I171" s="43">
        <v>33.479999999999997</v>
      </c>
      <c r="J171" s="43">
        <v>146.97</v>
      </c>
      <c r="K171" s="44"/>
      <c r="L171" s="43">
        <v>4.68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30.68</v>
      </c>
      <c r="H175" s="19">
        <f t="shared" si="80"/>
        <v>20.2</v>
      </c>
      <c r="I175" s="19">
        <f t="shared" si="80"/>
        <v>107.54999999999998</v>
      </c>
      <c r="J175" s="19">
        <f t="shared" si="80"/>
        <v>719.8900000000001</v>
      </c>
      <c r="K175" s="25"/>
      <c r="L175" s="19">
        <f t="shared" ref="L175" si="81">SUM(L166:L174)</f>
        <v>112.03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1280</v>
      </c>
      <c r="G176" s="32">
        <f t="shared" ref="G176" si="82">G165+G175</f>
        <v>54.11</v>
      </c>
      <c r="H176" s="32">
        <f t="shared" ref="H176" si="83">H165+H175</f>
        <v>31.39</v>
      </c>
      <c r="I176" s="32">
        <f t="shared" ref="I176" si="84">I165+I175</f>
        <v>182.82999999999998</v>
      </c>
      <c r="J176" s="32">
        <f t="shared" ref="J176:L176" si="85">J165+J175</f>
        <v>1205.4700000000003</v>
      </c>
      <c r="K176" s="32"/>
      <c r="L176" s="32">
        <f t="shared" si="85"/>
        <v>207.57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200</v>
      </c>
      <c r="G177" s="40">
        <v>5.3</v>
      </c>
      <c r="H177" s="40">
        <v>5.4</v>
      </c>
      <c r="I177" s="40">
        <v>28.7</v>
      </c>
      <c r="J177" s="40">
        <v>184.5</v>
      </c>
      <c r="K177" s="41" t="s">
        <v>52</v>
      </c>
      <c r="L177" s="40">
        <v>25.78</v>
      </c>
    </row>
    <row r="178" spans="1:12" ht="15" x14ac:dyDescent="0.25">
      <c r="A178" s="23"/>
      <c r="B178" s="15"/>
      <c r="C178" s="11"/>
      <c r="D178" s="6" t="s">
        <v>39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96</v>
      </c>
      <c r="F179" s="43">
        <v>200</v>
      </c>
      <c r="G179" s="43"/>
      <c r="H179" s="43"/>
      <c r="I179" s="43">
        <v>19</v>
      </c>
      <c r="J179" s="43">
        <v>80</v>
      </c>
      <c r="K179" s="44"/>
      <c r="L179" s="43">
        <v>13</v>
      </c>
    </row>
    <row r="180" spans="1:12" ht="15" x14ac:dyDescent="0.25">
      <c r="A180" s="23"/>
      <c r="B180" s="15"/>
      <c r="C180" s="11"/>
      <c r="D180" s="7" t="s">
        <v>23</v>
      </c>
      <c r="E180" s="42" t="s">
        <v>106</v>
      </c>
      <c r="F180" s="43">
        <v>40</v>
      </c>
      <c r="G180" s="43">
        <v>7.0000000000000007E-2</v>
      </c>
      <c r="H180" s="43">
        <v>0.02</v>
      </c>
      <c r="I180" s="43">
        <v>15</v>
      </c>
      <c r="J180" s="43">
        <v>97.98</v>
      </c>
      <c r="K180" s="44"/>
      <c r="L180" s="43">
        <v>3.1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103</v>
      </c>
      <c r="E182" s="42" t="s">
        <v>53</v>
      </c>
      <c r="F182" s="43">
        <v>60</v>
      </c>
      <c r="G182" s="43">
        <v>4.37</v>
      </c>
      <c r="H182" s="43">
        <v>7.51</v>
      </c>
      <c r="I182" s="43">
        <v>26.35</v>
      </c>
      <c r="J182" s="43">
        <v>190.8</v>
      </c>
      <c r="K182" s="44">
        <v>424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9.74</v>
      </c>
      <c r="H184" s="19">
        <f t="shared" si="86"/>
        <v>12.93</v>
      </c>
      <c r="I184" s="19">
        <f t="shared" si="86"/>
        <v>89.050000000000011</v>
      </c>
      <c r="J184" s="19">
        <f t="shared" si="86"/>
        <v>553.28</v>
      </c>
      <c r="K184" s="25"/>
      <c r="L184" s="19">
        <f t="shared" ref="L184" si="87">SUM(L177:L183)</f>
        <v>61.88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60</v>
      </c>
      <c r="G185" s="43">
        <v>7.0000000000000007E-2</v>
      </c>
      <c r="H185" s="43">
        <v>3.06</v>
      </c>
      <c r="I185" s="43">
        <v>6.7</v>
      </c>
      <c r="J185" s="43">
        <v>54.06</v>
      </c>
      <c r="K185" s="44">
        <v>46</v>
      </c>
      <c r="L185" s="43">
        <v>12.38</v>
      </c>
    </row>
    <row r="186" spans="1:12" ht="25.5" x14ac:dyDescent="0.25">
      <c r="A186" s="23"/>
      <c r="B186" s="15"/>
      <c r="C186" s="11"/>
      <c r="D186" s="7" t="s">
        <v>27</v>
      </c>
      <c r="E186" s="42" t="s">
        <v>91</v>
      </c>
      <c r="F186" s="43">
        <v>200</v>
      </c>
      <c r="G186" s="43">
        <v>6.08</v>
      </c>
      <c r="H186" s="43">
        <v>5.82</v>
      </c>
      <c r="I186" s="43">
        <v>12.7</v>
      </c>
      <c r="J186" s="43">
        <v>127.58</v>
      </c>
      <c r="K186" s="44" t="s">
        <v>92</v>
      </c>
      <c r="L186" s="43">
        <v>16.54</v>
      </c>
    </row>
    <row r="187" spans="1:12" ht="15" x14ac:dyDescent="0.25">
      <c r="A187" s="23"/>
      <c r="B187" s="15"/>
      <c r="C187" s="11"/>
      <c r="D187" s="7" t="s">
        <v>28</v>
      </c>
      <c r="E187" s="42" t="s">
        <v>107</v>
      </c>
      <c r="F187" s="43">
        <v>200</v>
      </c>
      <c r="G187" s="43">
        <v>14.35</v>
      </c>
      <c r="H187" s="43">
        <v>13.39</v>
      </c>
      <c r="I187" s="43">
        <v>17.37</v>
      </c>
      <c r="J187" s="43">
        <v>248</v>
      </c>
      <c r="K187" s="44">
        <v>289</v>
      </c>
      <c r="L187" s="43">
        <v>75.63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93</v>
      </c>
      <c r="F189" s="43">
        <v>200</v>
      </c>
      <c r="G189" s="43">
        <v>0.66</v>
      </c>
      <c r="H189" s="43">
        <v>0.19</v>
      </c>
      <c r="I189" s="43">
        <v>32.01</v>
      </c>
      <c r="J189" s="43">
        <v>132.80000000000001</v>
      </c>
      <c r="K189" s="44">
        <v>349</v>
      </c>
      <c r="L189" s="43">
        <v>10.6</v>
      </c>
    </row>
    <row r="190" spans="1:12" ht="15" x14ac:dyDescent="0.25">
      <c r="A190" s="23"/>
      <c r="B190" s="15"/>
      <c r="C190" s="11"/>
      <c r="D190" s="7" t="s">
        <v>31</v>
      </c>
      <c r="E190" s="42" t="s">
        <v>64</v>
      </c>
      <c r="F190" s="43">
        <v>60</v>
      </c>
      <c r="G190" s="43">
        <v>5.46</v>
      </c>
      <c r="H190" s="43">
        <v>0.72</v>
      </c>
      <c r="I190" s="43">
        <v>33.479999999999997</v>
      </c>
      <c r="J190" s="43">
        <v>146.97</v>
      </c>
      <c r="K190" s="44"/>
      <c r="L190" s="43">
        <v>4.68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26.62</v>
      </c>
      <c r="H194" s="19">
        <f t="shared" si="88"/>
        <v>23.180000000000003</v>
      </c>
      <c r="I194" s="19">
        <f t="shared" si="88"/>
        <v>102.25999999999999</v>
      </c>
      <c r="J194" s="19">
        <f t="shared" si="88"/>
        <v>709.41000000000008</v>
      </c>
      <c r="K194" s="25"/>
      <c r="L194" s="19">
        <f t="shared" ref="L194" si="89">SUM(L185:L193)</f>
        <v>119.82999999999998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1220</v>
      </c>
      <c r="G195" s="32">
        <f t="shared" ref="G195" si="90">G184+G194</f>
        <v>36.36</v>
      </c>
      <c r="H195" s="32">
        <f t="shared" ref="H195" si="91">H184+H194</f>
        <v>36.11</v>
      </c>
      <c r="I195" s="32">
        <f t="shared" ref="I195" si="92">I184+I194</f>
        <v>191.31</v>
      </c>
      <c r="J195" s="32">
        <f t="shared" ref="J195:L195" si="93">J184+J194</f>
        <v>1262.69</v>
      </c>
      <c r="K195" s="32"/>
      <c r="L195" s="32">
        <f t="shared" si="93"/>
        <v>181.70999999999998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51.76400000000001</v>
      </c>
      <c r="H196" s="34">
        <f t="shared" si="94"/>
        <v>34.956000000000003</v>
      </c>
      <c r="I196" s="34">
        <f t="shared" si="94"/>
        <v>198.434</v>
      </c>
      <c r="J196" s="34">
        <f t="shared" si="94"/>
        <v>1278.2199999999998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201.55099999999999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</cp:lastModifiedBy>
  <dcterms:created xsi:type="dcterms:W3CDTF">2022-05-16T14:23:56Z</dcterms:created>
  <dcterms:modified xsi:type="dcterms:W3CDTF">2025-01-24T03:58:31Z</dcterms:modified>
</cp:coreProperties>
</file>